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0" windowWidth="28545" windowHeight="12585"/>
  </bookViews>
  <sheets>
    <sheet name="List1" sheetId="1" r:id="rId1"/>
    <sheet name="List2" sheetId="2" r:id="rId2"/>
    <sheet name="List3" sheetId="3" r:id="rId3"/>
  </sheets>
  <calcPr calcId="124519"/>
</workbook>
</file>

<file path=xl/calcChain.xml><?xml version="1.0" encoding="utf-8"?>
<calcChain xmlns="http://schemas.openxmlformats.org/spreadsheetml/2006/main">
  <c r="D126" i="1"/>
  <c r="D125"/>
  <c r="D77"/>
  <c r="D73"/>
  <c r="D65"/>
  <c r="D48"/>
  <c r="D43"/>
  <c r="D36"/>
  <c r="D13"/>
  <c r="D18"/>
  <c r="D75"/>
  <c r="D67"/>
  <c r="D46"/>
  <c r="D32"/>
  <c r="D30"/>
  <c r="D16"/>
</calcChain>
</file>

<file path=xl/sharedStrings.xml><?xml version="1.0" encoding="utf-8"?>
<sst xmlns="http://schemas.openxmlformats.org/spreadsheetml/2006/main" count="311" uniqueCount="146">
  <si>
    <t>Naziv primatelja</t>
  </si>
  <si>
    <t>Ukupno:</t>
  </si>
  <si>
    <t>OIB primatelja</t>
  </si>
  <si>
    <t>Sjedište primatelja</t>
  </si>
  <si>
    <t>Vrsta rashoda i izdataka</t>
  </si>
  <si>
    <t>Način objave isplaćenog iznosa</t>
  </si>
  <si>
    <t>GOSPIĆ</t>
  </si>
  <si>
    <t>ZAGREB</t>
  </si>
  <si>
    <t>DOMUS GRUPA</t>
  </si>
  <si>
    <t>3237-intelektualne i osobne usluge (autorski ugovor, ukupan iznos s doprinosima na bruto)</t>
  </si>
  <si>
    <t>KREŠIMIR PAVEŠIĆ</t>
  </si>
  <si>
    <t>DAVOR DORČIĆ</t>
  </si>
  <si>
    <t>ROBERT PARO-VIDOLIN</t>
  </si>
  <si>
    <t>MARIJA SALOPEK-ANGELOV</t>
  </si>
  <si>
    <t>TEODORA ZANINOVIĆ JURJEVIĆ</t>
  </si>
  <si>
    <t>MILE UREMOVIĆ</t>
  </si>
  <si>
    <t>AHMAD MAH D</t>
  </si>
  <si>
    <t>SUZANA JONOVSKA</t>
  </si>
  <si>
    <t>VEDRAN OREŠKOVIĆ</t>
  </si>
  <si>
    <t>BISERKA MARGARETIĆ</t>
  </si>
  <si>
    <t>BERISLAV MAŽURAN</t>
  </si>
  <si>
    <t>IVAN KIRIN</t>
  </si>
  <si>
    <t>ANTE PELAJIĆ</t>
  </si>
  <si>
    <t>Kategorija 1</t>
  </si>
  <si>
    <t>3213-STRUČNO USAVRŠAVANJE ZAPOSLENIKA</t>
  </si>
  <si>
    <t>3225-SITNI INVENTAR I AUTO GUME</t>
  </si>
  <si>
    <t>3232-USLUGE TEKUĆEG I INVESTICIJSKOG ODRŽAVANJA</t>
  </si>
  <si>
    <t>3238-RAČUNALNE USLUGE</t>
  </si>
  <si>
    <t>BORIS POLJAK</t>
  </si>
  <si>
    <t>3237-INTELEKUTUALNE I OSOBNE USLUGE</t>
  </si>
  <si>
    <t>MARTINA ŠPERO</t>
  </si>
  <si>
    <t>3236-ZDRAVSTVENE I VETERINARSKE USLUGE</t>
  </si>
  <si>
    <t>3433-KAMATE</t>
  </si>
  <si>
    <t>ZVONIMIR ORŠANIĆ</t>
  </si>
  <si>
    <t>HPB</t>
  </si>
  <si>
    <t>JOSIP ĆURIĆ</t>
  </si>
  <si>
    <t>ŽELJKO TOLIĆ</t>
  </si>
  <si>
    <t>EMINA GRGUREVIĆ DUJMIĆ</t>
  </si>
  <si>
    <t>STIPE ŠKARE</t>
  </si>
  <si>
    <t>3239-USLUGE PRANJA I ČIŠĆENJA</t>
  </si>
  <si>
    <t>OMNINO</t>
  </si>
  <si>
    <t>ZAVOD ZA JAVNO ZADRAVSTVO LIČKO SENJSKE ŽUPANIJE</t>
  </si>
  <si>
    <t>EX CATEDRA</t>
  </si>
  <si>
    <t>IRATA</t>
  </si>
  <si>
    <t>3251-OBVEZE ZA NABAVU POTROŠNOG MATERIJALA</t>
  </si>
  <si>
    <t>MEDIKA</t>
  </si>
  <si>
    <t>4511-DODATNA ULAGANJA NA GRAĐEVINSKIM OBJAKTIMA</t>
  </si>
  <si>
    <t>JASNA JURKOVIĆ</t>
  </si>
  <si>
    <t>DAMIR KASAP</t>
  </si>
  <si>
    <t>EDI STREJO</t>
  </si>
  <si>
    <t>FILIP MILETIĆ</t>
  </si>
  <si>
    <t>MARKO PERKOVIĆ</t>
  </si>
  <si>
    <t>VEDRANA MUŽIĆ RADOVIĆ</t>
  </si>
  <si>
    <t>ZADAR</t>
  </si>
  <si>
    <t>MEDI LAB</t>
  </si>
  <si>
    <t>ARHINGTRADE</t>
  </si>
  <si>
    <t>PETAR PLANINIĆ</t>
  </si>
  <si>
    <t>ENDI RADOVIĆ</t>
  </si>
  <si>
    <t>DUBRAVKA JURIŠIĆ-ERŽEN</t>
  </si>
  <si>
    <t>MARIJA CINDRIĆ-STANIČIĆ</t>
  </si>
  <si>
    <t>INA TOMAS</t>
  </si>
  <si>
    <t>DARKO GUSIĆ</t>
  </si>
  <si>
    <t>SVEUČILIŠTE U ZADRU</t>
  </si>
  <si>
    <t>10839679016</t>
  </si>
  <si>
    <t>3221-OSTALI MATERIJAL ZA POTREBE REDOVNOG POSLOVANJA</t>
  </si>
  <si>
    <t xml:space="preserve">SIEMENS </t>
  </si>
  <si>
    <t>12673471493</t>
  </si>
  <si>
    <t>19240285746</t>
  </si>
  <si>
    <t>3235- NAJMNINE ZA OPREMU</t>
  </si>
  <si>
    <t>KBC RIJEKA</t>
  </si>
  <si>
    <t>RIJEKA</t>
  </si>
  <si>
    <t>GRAD GOSPIĆ</t>
  </si>
  <si>
    <t>OPTIMAR ADRIA</t>
  </si>
  <si>
    <t>INSTRUMENTARIJA DD</t>
  </si>
  <si>
    <t>69606008107</t>
  </si>
  <si>
    <t>3299- OSTALI NE SPOMENUTI RASHODI</t>
  </si>
  <si>
    <t>4227- OPREMA</t>
  </si>
  <si>
    <t>EDI KARUC</t>
  </si>
  <si>
    <t>EDI PERKOVIĆ</t>
  </si>
  <si>
    <t>JASMINKA KRONJA-NEGRO</t>
  </si>
  <si>
    <t>TOMISLAV JELIĆ</t>
  </si>
  <si>
    <t>TATJANA KRANJČEVIĆ</t>
  </si>
  <si>
    <t>INFORMACIJE O TROŠENJU SREDSTAVA ZA RUJAN 2026. GODINE</t>
  </si>
  <si>
    <t>Ukupno za rujna 2026.</t>
  </si>
  <si>
    <t>RRIF PLUS</t>
  </si>
  <si>
    <t>18376805890</t>
  </si>
  <si>
    <t>RADNO PRAVO ROSIP</t>
  </si>
  <si>
    <t>8911416156</t>
  </si>
  <si>
    <t>URKA D.O.O.</t>
  </si>
  <si>
    <t>61696311437</t>
  </si>
  <si>
    <t>TORUS VL. FRANE MARKULIĆ</t>
  </si>
  <si>
    <t>70895488963</t>
  </si>
  <si>
    <t>RADIOPEDIA EVENTS</t>
  </si>
  <si>
    <t>INC D.O.O.</t>
  </si>
  <si>
    <t>BIO EKSPERT D.O.O.</t>
  </si>
  <si>
    <t>05882842387</t>
  </si>
  <si>
    <t>KVANTUM TIM</t>
  </si>
  <si>
    <t>RAKITJE</t>
  </si>
  <si>
    <t>MEDIVA D.O.O.</t>
  </si>
  <si>
    <t>50711859834</t>
  </si>
  <si>
    <t>ZAVOD ZA INTEGRALNU KONTROLU</t>
  </si>
  <si>
    <t>51028550278</t>
  </si>
  <si>
    <t>NIROSTA D.O.O.</t>
  </si>
  <si>
    <t>82823351319</t>
  </si>
  <si>
    <t>OSIJEK</t>
  </si>
  <si>
    <t>KONTROL BIRO</t>
  </si>
  <si>
    <t>80916616067</t>
  </si>
  <si>
    <t>MEDICAL CENTAR</t>
  </si>
  <si>
    <t>06368590597</t>
  </si>
  <si>
    <t>ENDOPHARMA D.O.O.</t>
  </si>
  <si>
    <t>MAKRO KLIMA</t>
  </si>
  <si>
    <t>39902284086</t>
  </si>
  <si>
    <t>TERMOMONTING D.O.O.</t>
  </si>
  <si>
    <t>86915146789</t>
  </si>
  <si>
    <t>LUKAC VULKANIZERSKARADNJA</t>
  </si>
  <si>
    <t>13065879285</t>
  </si>
  <si>
    <t>77804145433</t>
  </si>
  <si>
    <t>38524110409</t>
  </si>
  <si>
    <t>KBC SESTRA MILOSRDNICA</t>
  </si>
  <si>
    <t>40237608715</t>
  </si>
  <si>
    <t>HEP</t>
  </si>
  <si>
    <t>MEDICAL INTERTRADE</t>
  </si>
  <si>
    <t>04492664153</t>
  </si>
  <si>
    <t>OKTAL PHARMA</t>
  </si>
  <si>
    <t xml:space="preserve">MEDIKA </t>
  </si>
  <si>
    <t>PHOENIX FARMACIJA</t>
  </si>
  <si>
    <t>MEDICINA PROMET</t>
  </si>
  <si>
    <t>SALUS MED</t>
  </si>
  <si>
    <t>PAUL HARTMANN</t>
  </si>
  <si>
    <t>04277465297</t>
  </si>
  <si>
    <t>MEDICINA TRGOVINA</t>
  </si>
  <si>
    <t>SIM BEX</t>
  </si>
  <si>
    <t>HRVATSKE AUTOCESTE</t>
  </si>
  <si>
    <t>FOND ZA ŽAŠTITU OKOLIŠA</t>
  </si>
  <si>
    <t>FINA</t>
  </si>
  <si>
    <t>BUBA M</t>
  </si>
  <si>
    <t>MILI KOMLJENOVIĆ</t>
  </si>
  <si>
    <t>MISLAV RAKIĆ</t>
  </si>
  <si>
    <t>MARTINA ĆOZA</t>
  </si>
  <si>
    <t>KRISTINA BRZIĆ</t>
  </si>
  <si>
    <t>JADRANKA SAMBUNJAK</t>
  </si>
  <si>
    <t>INES STRENJA</t>
  </si>
  <si>
    <t>MARKO MILOŠEVIĆ</t>
  </si>
  <si>
    <t>MARIJAN BATINIĆ</t>
  </si>
  <si>
    <t>IVO POROPAT</t>
  </si>
  <si>
    <t>PETRA GRBIĆ PAVLOVIĆ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</si>
</sst>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_-* #,##0.00\ [$€-1]_-;\-* #,##0.00\ [$€-1]_-;_-* &quot;-&quot;??\ [$€-1]_-;_-@_-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0" borderId="1" xfId="0" applyNumberFormat="1" applyBorder="1"/>
    <xf numFmtId="0" fontId="0" fillId="3" borderId="1" xfId="0" applyFill="1" applyBorder="1"/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/>
    <xf numFmtId="0" fontId="0" fillId="3" borderId="1" xfId="0" applyFill="1" applyBorder="1" applyAlignment="1"/>
    <xf numFmtId="0" fontId="0" fillId="3" borderId="1" xfId="0" applyFill="1" applyBorder="1" applyAlignment="1">
      <alignment wrapText="1"/>
    </xf>
    <xf numFmtId="164" fontId="0" fillId="0" borderId="1" xfId="0" applyNumberFormat="1" applyBorder="1"/>
    <xf numFmtId="164" fontId="1" fillId="2" borderId="1" xfId="0" applyNumberFormat="1" applyFont="1" applyFill="1" applyBorder="1"/>
    <xf numFmtId="164" fontId="0" fillId="3" borderId="1" xfId="0" applyNumberFormat="1" applyFill="1" applyBorder="1"/>
    <xf numFmtId="164" fontId="0" fillId="3" borderId="1" xfId="0" applyNumberFormat="1" applyFont="1" applyFill="1" applyBorder="1"/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1" xfId="0" applyFont="1" applyBorder="1"/>
    <xf numFmtId="0" fontId="0" fillId="3" borderId="1" xfId="0" applyFill="1" applyBorder="1" applyAlignment="1">
      <alignment horizontal="left"/>
    </xf>
    <xf numFmtId="164" fontId="0" fillId="0" borderId="0" xfId="0" applyNumberFormat="1" applyBorder="1"/>
    <xf numFmtId="0" fontId="0" fillId="0" borderId="1" xfId="0" applyBorder="1" applyAlignment="1">
      <alignment horizontal="left"/>
    </xf>
    <xf numFmtId="0" fontId="0" fillId="3" borderId="1" xfId="0" applyFont="1" applyFill="1" applyBorder="1"/>
    <xf numFmtId="49" fontId="0" fillId="3" borderId="1" xfId="0" applyNumberForma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5" xfId="0" applyNumberFormat="1" applyFont="1" applyFill="1" applyBorder="1"/>
    <xf numFmtId="0" fontId="0" fillId="2" borderId="5" xfId="0" applyFill="1" applyBorder="1"/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3" borderId="8" xfId="0" applyFill="1" applyBorder="1"/>
    <xf numFmtId="0" fontId="2" fillId="3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164" fontId="2" fillId="3" borderId="1" xfId="0" applyNumberFormat="1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2" borderId="9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44" fontId="0" fillId="0" borderId="1" xfId="1" applyFont="1" applyBorder="1" applyAlignment="1">
      <alignment horizontal="right" wrapText="1"/>
    </xf>
  </cellXfs>
  <cellStyles count="2">
    <cellStyle name="Obično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3"/>
  <sheetViews>
    <sheetView tabSelected="1" topLeftCell="A112" zoomScale="115" zoomScaleNormal="115" workbookViewId="0">
      <selection activeCell="D127" sqref="D127"/>
    </sheetView>
  </sheetViews>
  <sheetFormatPr defaultRowHeight="15"/>
  <cols>
    <col min="1" max="1" width="27.7109375" customWidth="1"/>
    <col min="2" max="2" width="13.85546875" bestFit="1" customWidth="1"/>
    <col min="3" max="3" width="20.28515625" customWidth="1"/>
    <col min="4" max="4" width="17" customWidth="1"/>
    <col min="5" max="5" width="55.28515625" customWidth="1"/>
  </cols>
  <sheetData>
    <row r="1" spans="1:5">
      <c r="B1" s="56" t="s">
        <v>82</v>
      </c>
      <c r="C1" s="56"/>
      <c r="D1" s="56"/>
    </row>
    <row r="2" spans="1:5">
      <c r="B2" s="56"/>
      <c r="C2" s="56"/>
      <c r="D2" s="56"/>
    </row>
    <row r="3" spans="1:5">
      <c r="B3" s="56"/>
      <c r="C3" s="56"/>
      <c r="D3" s="56"/>
    </row>
    <row r="4" spans="1:5">
      <c r="B4" s="16"/>
      <c r="C4" s="16"/>
      <c r="D4" s="16"/>
    </row>
    <row r="5" spans="1:5">
      <c r="A5" t="s">
        <v>23</v>
      </c>
    </row>
    <row r="6" spans="1:5" ht="45.75" customHeight="1">
      <c r="A6" s="4" t="s">
        <v>0</v>
      </c>
      <c r="B6" s="4" t="s">
        <v>2</v>
      </c>
      <c r="C6" s="4" t="s">
        <v>3</v>
      </c>
      <c r="D6" s="5" t="s">
        <v>5</v>
      </c>
      <c r="E6" s="4" t="s">
        <v>4</v>
      </c>
    </row>
    <row r="7" spans="1:5" ht="45.75" customHeight="1">
      <c r="A7" s="60" t="s">
        <v>62</v>
      </c>
      <c r="B7" s="34" t="s">
        <v>63</v>
      </c>
      <c r="C7" s="23" t="s">
        <v>53</v>
      </c>
      <c r="D7" s="61">
        <v>1238.53</v>
      </c>
      <c r="E7" s="1" t="s">
        <v>24</v>
      </c>
    </row>
    <row r="8" spans="1:5" ht="45.75" customHeight="1">
      <c r="A8" s="60" t="s">
        <v>86</v>
      </c>
      <c r="B8" s="34" t="s">
        <v>87</v>
      </c>
      <c r="C8" s="23" t="s">
        <v>7</v>
      </c>
      <c r="D8" s="61">
        <v>156.25</v>
      </c>
      <c r="E8" s="1" t="s">
        <v>24</v>
      </c>
    </row>
    <row r="9" spans="1:5" ht="45.75" customHeight="1">
      <c r="A9" s="60" t="s">
        <v>88</v>
      </c>
      <c r="B9" s="34" t="s">
        <v>89</v>
      </c>
      <c r="C9" s="23" t="s">
        <v>7</v>
      </c>
      <c r="D9" s="61">
        <v>350</v>
      </c>
      <c r="E9" s="1" t="s">
        <v>24</v>
      </c>
    </row>
    <row r="10" spans="1:5" ht="45.75" customHeight="1">
      <c r="A10" s="60" t="s">
        <v>92</v>
      </c>
      <c r="B10" s="34"/>
      <c r="C10" s="23"/>
      <c r="D10" s="61">
        <v>359.97</v>
      </c>
      <c r="E10" s="1" t="s">
        <v>24</v>
      </c>
    </row>
    <row r="11" spans="1:5" ht="45.75" customHeight="1">
      <c r="A11" s="60" t="s">
        <v>90</v>
      </c>
      <c r="B11" s="34" t="s">
        <v>91</v>
      </c>
      <c r="C11" s="23" t="s">
        <v>53</v>
      </c>
      <c r="D11" s="61">
        <v>2000</v>
      </c>
      <c r="E11" s="1" t="s">
        <v>24</v>
      </c>
    </row>
    <row r="12" spans="1:5" ht="45.75" customHeight="1">
      <c r="A12" s="60" t="s">
        <v>84</v>
      </c>
      <c r="B12" s="34" t="s">
        <v>85</v>
      </c>
      <c r="C12" s="23" t="s">
        <v>7</v>
      </c>
      <c r="D12" s="61">
        <v>130</v>
      </c>
      <c r="E12" s="1" t="s">
        <v>24</v>
      </c>
    </row>
    <row r="13" spans="1:5" ht="31.5" customHeight="1">
      <c r="A13" s="53" t="s">
        <v>1</v>
      </c>
      <c r="B13" s="54"/>
      <c r="C13" s="55"/>
      <c r="D13" s="13">
        <f>SUM(D7:D12)</f>
        <v>4234.75</v>
      </c>
      <c r="E13" s="2"/>
    </row>
    <row r="14" spans="1:5" ht="31.5" customHeight="1">
      <c r="A14" s="36" t="s">
        <v>94</v>
      </c>
      <c r="B14" s="49" t="s">
        <v>95</v>
      </c>
      <c r="C14" s="36" t="s">
        <v>7</v>
      </c>
      <c r="D14" s="47">
        <v>268.75</v>
      </c>
      <c r="E14" s="48" t="s">
        <v>64</v>
      </c>
    </row>
    <row r="15" spans="1:5" ht="31.5" customHeight="1">
      <c r="A15" s="36" t="s">
        <v>93</v>
      </c>
      <c r="B15" s="36">
        <v>32652482960</v>
      </c>
      <c r="C15" s="36" t="s">
        <v>70</v>
      </c>
      <c r="D15" s="47">
        <v>124</v>
      </c>
      <c r="E15" s="48" t="s">
        <v>64</v>
      </c>
    </row>
    <row r="16" spans="1:5" ht="31.5" customHeight="1">
      <c r="A16" s="53" t="s">
        <v>1</v>
      </c>
      <c r="B16" s="54"/>
      <c r="C16" s="55"/>
      <c r="D16" s="13">
        <f>SUM(D14:D15)</f>
        <v>392.75</v>
      </c>
      <c r="E16" s="2"/>
    </row>
    <row r="17" spans="1:5">
      <c r="A17" s="36" t="s">
        <v>96</v>
      </c>
      <c r="B17" s="36">
        <v>56616753620</v>
      </c>
      <c r="C17" s="21" t="s">
        <v>97</v>
      </c>
      <c r="D17" s="15">
        <v>670.13</v>
      </c>
      <c r="E17" s="42" t="s">
        <v>25</v>
      </c>
    </row>
    <row r="18" spans="1:5">
      <c r="A18" s="57" t="s">
        <v>1</v>
      </c>
      <c r="B18" s="58"/>
      <c r="C18" s="59"/>
      <c r="D18" s="28">
        <f>SUM(D17:D17)</f>
        <v>670.13</v>
      </c>
      <c r="E18" s="29"/>
    </row>
    <row r="19" spans="1:5" ht="20.25" customHeight="1">
      <c r="A19" s="43" t="s">
        <v>65</v>
      </c>
      <c r="B19" s="6" t="s">
        <v>66</v>
      </c>
      <c r="C19" s="10" t="s">
        <v>7</v>
      </c>
      <c r="D19" s="14">
        <v>10000</v>
      </c>
      <c r="E19" s="7" t="s">
        <v>26</v>
      </c>
    </row>
    <row r="20" spans="1:5" ht="30">
      <c r="A20" s="43" t="s">
        <v>100</v>
      </c>
      <c r="B20" s="6" t="s">
        <v>101</v>
      </c>
      <c r="C20" s="10" t="s">
        <v>7</v>
      </c>
      <c r="D20" s="14">
        <v>580.65</v>
      </c>
      <c r="E20" s="7" t="s">
        <v>26</v>
      </c>
    </row>
    <row r="21" spans="1:5">
      <c r="A21" s="43" t="s">
        <v>102</v>
      </c>
      <c r="B21" s="6" t="s">
        <v>103</v>
      </c>
      <c r="C21" s="10" t="s">
        <v>104</v>
      </c>
      <c r="D21" s="14">
        <v>3000</v>
      </c>
      <c r="E21" s="7" t="s">
        <v>26</v>
      </c>
    </row>
    <row r="22" spans="1:5">
      <c r="A22" s="43" t="s">
        <v>107</v>
      </c>
      <c r="B22" s="6" t="s">
        <v>108</v>
      </c>
      <c r="C22" s="10" t="s">
        <v>7</v>
      </c>
      <c r="D22" s="14">
        <v>468.75</v>
      </c>
      <c r="E22" s="7" t="s">
        <v>26</v>
      </c>
    </row>
    <row r="23" spans="1:5">
      <c r="A23" s="43" t="s">
        <v>105</v>
      </c>
      <c r="B23" s="6" t="s">
        <v>106</v>
      </c>
      <c r="C23" s="10" t="s">
        <v>7</v>
      </c>
      <c r="D23" s="14">
        <v>2875</v>
      </c>
      <c r="E23" s="7" t="s">
        <v>26</v>
      </c>
    </row>
    <row r="24" spans="1:5" ht="30" customHeight="1">
      <c r="A24" s="43" t="s">
        <v>114</v>
      </c>
      <c r="B24" s="6" t="s">
        <v>115</v>
      </c>
      <c r="C24" s="10" t="s">
        <v>6</v>
      </c>
      <c r="D24" s="14">
        <v>133</v>
      </c>
      <c r="E24" s="7" t="s">
        <v>26</v>
      </c>
    </row>
    <row r="25" spans="1:5">
      <c r="A25" s="43" t="s">
        <v>110</v>
      </c>
      <c r="B25" s="6" t="s">
        <v>111</v>
      </c>
      <c r="C25" s="10" t="s">
        <v>7</v>
      </c>
      <c r="D25" s="14">
        <v>15500</v>
      </c>
      <c r="E25" s="7" t="s">
        <v>26</v>
      </c>
    </row>
    <row r="26" spans="1:5">
      <c r="A26" s="43" t="s">
        <v>112</v>
      </c>
      <c r="B26" s="6" t="s">
        <v>113</v>
      </c>
      <c r="C26" s="10" t="s">
        <v>7</v>
      </c>
      <c r="D26" s="14">
        <v>12475.31</v>
      </c>
      <c r="E26" s="7" t="s">
        <v>26</v>
      </c>
    </row>
    <row r="27" spans="1:5">
      <c r="A27" s="43" t="s">
        <v>109</v>
      </c>
      <c r="B27" s="6" t="s">
        <v>117</v>
      </c>
      <c r="C27" s="10" t="s">
        <v>7</v>
      </c>
      <c r="D27" s="14">
        <v>9343.75</v>
      </c>
      <c r="E27" s="7" t="s">
        <v>26</v>
      </c>
    </row>
    <row r="28" spans="1:5">
      <c r="A28" s="43" t="s">
        <v>54</v>
      </c>
      <c r="B28" s="6" t="s">
        <v>116</v>
      </c>
      <c r="C28" s="10" t="s">
        <v>7</v>
      </c>
      <c r="D28" s="14">
        <v>1665</v>
      </c>
      <c r="E28" s="7" t="s">
        <v>26</v>
      </c>
    </row>
    <row r="29" spans="1:5" ht="20.25" customHeight="1">
      <c r="A29" s="43" t="s">
        <v>98</v>
      </c>
      <c r="B29" s="6" t="s">
        <v>99</v>
      </c>
      <c r="C29" s="10" t="s">
        <v>7</v>
      </c>
      <c r="D29" s="14">
        <v>3887.44</v>
      </c>
      <c r="E29" s="7" t="s">
        <v>26</v>
      </c>
    </row>
    <row r="30" spans="1:5" ht="24.75" customHeight="1">
      <c r="A30" s="53" t="s">
        <v>1</v>
      </c>
      <c r="B30" s="54"/>
      <c r="C30" s="55"/>
      <c r="D30" s="13">
        <f>SUM(D19:D29)</f>
        <v>59928.9</v>
      </c>
      <c r="E30" s="2"/>
    </row>
    <row r="31" spans="1:5" ht="24.75" customHeight="1">
      <c r="A31" s="36" t="s">
        <v>54</v>
      </c>
      <c r="B31" s="8">
        <v>77804145433</v>
      </c>
      <c r="C31" s="21" t="s">
        <v>7</v>
      </c>
      <c r="D31" s="15">
        <v>1665</v>
      </c>
      <c r="E31" s="7" t="s">
        <v>68</v>
      </c>
    </row>
    <row r="32" spans="1:5" ht="24.75" customHeight="1">
      <c r="A32" s="53" t="s">
        <v>1</v>
      </c>
      <c r="B32" s="54"/>
      <c r="C32" s="55"/>
      <c r="D32" s="13">
        <f>SUM(D31)</f>
        <v>1665</v>
      </c>
      <c r="E32" s="2"/>
    </row>
    <row r="33" spans="1:5" ht="24.75" customHeight="1">
      <c r="A33" s="36" t="s">
        <v>69</v>
      </c>
      <c r="B33" s="8">
        <v>40237608715</v>
      </c>
      <c r="C33" s="21" t="s">
        <v>70</v>
      </c>
      <c r="D33" s="15">
        <v>1339.54</v>
      </c>
      <c r="E33" s="24" t="s">
        <v>31</v>
      </c>
    </row>
    <row r="34" spans="1:5" ht="24.75" customHeight="1">
      <c r="A34" s="36" t="s">
        <v>118</v>
      </c>
      <c r="B34" s="8">
        <v>84924656517</v>
      </c>
      <c r="C34" s="21" t="s">
        <v>7</v>
      </c>
      <c r="D34" s="15">
        <v>166.43</v>
      </c>
      <c r="E34" s="24" t="s">
        <v>31</v>
      </c>
    </row>
    <row r="35" spans="1:5" ht="48.75" customHeight="1">
      <c r="A35" s="37" t="s">
        <v>41</v>
      </c>
      <c r="B35" s="8">
        <v>96210828522</v>
      </c>
      <c r="C35" s="21" t="s">
        <v>6</v>
      </c>
      <c r="D35" s="15">
        <v>5005.93</v>
      </c>
      <c r="E35" s="24" t="s">
        <v>31</v>
      </c>
    </row>
    <row r="36" spans="1:5" ht="24.75" customHeight="1">
      <c r="A36" s="53" t="s">
        <v>1</v>
      </c>
      <c r="B36" s="54"/>
      <c r="C36" s="55"/>
      <c r="D36" s="13">
        <f>SUM(D33:D35)</f>
        <v>6511.9000000000005</v>
      </c>
      <c r="E36" s="2"/>
    </row>
    <row r="37" spans="1:5" s="35" customFormat="1" ht="23.25" customHeight="1">
      <c r="A37" s="37" t="s">
        <v>42</v>
      </c>
      <c r="B37" s="25"/>
      <c r="C37" s="21" t="s">
        <v>7</v>
      </c>
      <c r="D37" s="15">
        <v>1660</v>
      </c>
      <c r="E37" s="7" t="s">
        <v>29</v>
      </c>
    </row>
    <row r="38" spans="1:5" s="35" customFormat="1" ht="23.25" customHeight="1">
      <c r="A38" s="37" t="s">
        <v>120</v>
      </c>
      <c r="B38" s="25"/>
      <c r="C38" s="21" t="s">
        <v>7</v>
      </c>
      <c r="D38" s="15">
        <v>2834.69</v>
      </c>
      <c r="E38" s="7" t="s">
        <v>29</v>
      </c>
    </row>
    <row r="39" spans="1:5" s="35" customFormat="1" ht="23.25" customHeight="1">
      <c r="A39" s="37" t="s">
        <v>69</v>
      </c>
      <c r="B39" s="25" t="s">
        <v>119</v>
      </c>
      <c r="C39" s="21" t="s">
        <v>70</v>
      </c>
      <c r="D39" s="15">
        <v>347.93</v>
      </c>
      <c r="E39" s="7" t="s">
        <v>29</v>
      </c>
    </row>
    <row r="40" spans="1:5" s="35" customFormat="1" ht="23.25" customHeight="1">
      <c r="A40" s="37" t="s">
        <v>71</v>
      </c>
      <c r="B40" s="25"/>
      <c r="C40" s="21" t="s">
        <v>6</v>
      </c>
      <c r="D40" s="15">
        <v>9872.2000000000007</v>
      </c>
      <c r="E40" s="7" t="s">
        <v>29</v>
      </c>
    </row>
    <row r="41" spans="1:5" s="35" customFormat="1" ht="23.25" customHeight="1">
      <c r="A41" s="37" t="s">
        <v>55</v>
      </c>
      <c r="B41" s="25" t="s">
        <v>67</v>
      </c>
      <c r="C41" s="21" t="s">
        <v>7</v>
      </c>
      <c r="D41" s="15">
        <v>8562.1299999999992</v>
      </c>
      <c r="E41" s="7" t="s">
        <v>29</v>
      </c>
    </row>
    <row r="42" spans="1:5" s="35" customFormat="1" ht="23.25" customHeight="1">
      <c r="A42" s="37" t="s">
        <v>69</v>
      </c>
      <c r="B42" s="25" t="s">
        <v>119</v>
      </c>
      <c r="C42" s="21" t="s">
        <v>70</v>
      </c>
      <c r="D42" s="15">
        <v>50.94</v>
      </c>
      <c r="E42" s="7" t="s">
        <v>29</v>
      </c>
    </row>
    <row r="43" spans="1:5" ht="24.75" customHeight="1">
      <c r="A43" s="17" t="s">
        <v>1</v>
      </c>
      <c r="B43" s="18"/>
      <c r="C43" s="19"/>
      <c r="D43" s="13">
        <f>SUM(D37:D42)</f>
        <v>23327.89</v>
      </c>
      <c r="E43" s="2"/>
    </row>
    <row r="44" spans="1:5" ht="24.75" customHeight="1">
      <c r="A44" s="38" t="s">
        <v>43</v>
      </c>
      <c r="B44" s="20">
        <v>57955903173</v>
      </c>
      <c r="C44" s="10" t="s">
        <v>7</v>
      </c>
      <c r="D44" s="15">
        <v>3587.64</v>
      </c>
      <c r="E44" s="7" t="s">
        <v>27</v>
      </c>
    </row>
    <row r="45" spans="1:5" ht="24.75" customHeight="1">
      <c r="A45" s="38" t="s">
        <v>72</v>
      </c>
      <c r="B45" s="20">
        <v>57802583362</v>
      </c>
      <c r="C45" s="10" t="s">
        <v>70</v>
      </c>
      <c r="D45" s="15">
        <v>148.75</v>
      </c>
      <c r="E45" s="7" t="s">
        <v>27</v>
      </c>
    </row>
    <row r="46" spans="1:5" ht="24.75" customHeight="1">
      <c r="A46" s="53" t="s">
        <v>1</v>
      </c>
      <c r="B46" s="54"/>
      <c r="C46" s="55"/>
      <c r="D46" s="13">
        <f>SUM(D44:D45)</f>
        <v>3736.39</v>
      </c>
      <c r="E46" s="2"/>
    </row>
    <row r="47" spans="1:5" ht="24.75" customHeight="1">
      <c r="A47" s="36" t="s">
        <v>8</v>
      </c>
      <c r="B47" s="8">
        <v>70273797250</v>
      </c>
      <c r="C47" s="21" t="s">
        <v>7</v>
      </c>
      <c r="D47" s="15">
        <v>54000.54</v>
      </c>
      <c r="E47" s="7" t="s">
        <v>39</v>
      </c>
    </row>
    <row r="48" spans="1:5" ht="24.75" customHeight="1">
      <c r="A48" s="31" t="s">
        <v>1</v>
      </c>
      <c r="B48" s="32"/>
      <c r="C48" s="33"/>
      <c r="D48" s="13">
        <f>SUM(D47:D47)</f>
        <v>54000.54</v>
      </c>
      <c r="E48" s="2"/>
    </row>
    <row r="49" spans="1:5" ht="24.75" customHeight="1">
      <c r="A49" s="36" t="s">
        <v>73</v>
      </c>
      <c r="B49" s="6" t="s">
        <v>74</v>
      </c>
      <c r="C49" s="21" t="s">
        <v>7</v>
      </c>
      <c r="D49" s="15">
        <v>3997.77</v>
      </c>
      <c r="E49" s="24" t="s">
        <v>44</v>
      </c>
    </row>
    <row r="50" spans="1:5" ht="24.75" customHeight="1">
      <c r="A50" s="36" t="s">
        <v>126</v>
      </c>
      <c r="B50" s="36">
        <v>89990147407</v>
      </c>
      <c r="C50" s="21" t="s">
        <v>7</v>
      </c>
      <c r="D50" s="15">
        <v>3410.16</v>
      </c>
      <c r="E50" s="24" t="s">
        <v>44</v>
      </c>
    </row>
    <row r="51" spans="1:5" ht="24.75" customHeight="1">
      <c r="A51" s="36" t="s">
        <v>123</v>
      </c>
      <c r="B51" s="36">
        <v>30750621355</v>
      </c>
      <c r="C51" s="21" t="s">
        <v>7</v>
      </c>
      <c r="D51" s="15">
        <v>2429.91</v>
      </c>
      <c r="E51" s="24" t="s">
        <v>44</v>
      </c>
    </row>
    <row r="52" spans="1:5" ht="24.75" customHeight="1">
      <c r="A52" s="36" t="s">
        <v>123</v>
      </c>
      <c r="B52" s="36">
        <v>30750621356</v>
      </c>
      <c r="C52" s="21" t="s">
        <v>7</v>
      </c>
      <c r="D52" s="15">
        <v>978.64</v>
      </c>
      <c r="E52" s="24" t="s">
        <v>44</v>
      </c>
    </row>
    <row r="53" spans="1:5" ht="24.75" customHeight="1">
      <c r="A53" s="36" t="s">
        <v>124</v>
      </c>
      <c r="B53" s="36">
        <v>94818858922</v>
      </c>
      <c r="C53" s="21" t="s">
        <v>7</v>
      </c>
      <c r="D53" s="15">
        <v>1774.27</v>
      </c>
      <c r="E53" s="24" t="s">
        <v>44</v>
      </c>
    </row>
    <row r="54" spans="1:5" ht="24.75" customHeight="1">
      <c r="A54" s="36" t="s">
        <v>124</v>
      </c>
      <c r="B54" s="36">
        <v>94818858923</v>
      </c>
      <c r="C54" s="21" t="s">
        <v>7</v>
      </c>
      <c r="D54" s="15">
        <v>1269.6600000000001</v>
      </c>
      <c r="E54" s="24" t="s">
        <v>44</v>
      </c>
    </row>
    <row r="55" spans="1:5" ht="24.75" customHeight="1">
      <c r="A55" s="36" t="s">
        <v>125</v>
      </c>
      <c r="B55" s="36">
        <v>36755252121</v>
      </c>
      <c r="C55" s="21" t="s">
        <v>7</v>
      </c>
      <c r="D55" s="15">
        <v>2834.09</v>
      </c>
      <c r="E55" s="24" t="s">
        <v>44</v>
      </c>
    </row>
    <row r="56" spans="1:5" ht="24.75" customHeight="1">
      <c r="A56" s="36" t="s">
        <v>125</v>
      </c>
      <c r="B56" s="36">
        <v>36755252122</v>
      </c>
      <c r="C56" s="21" t="s">
        <v>7</v>
      </c>
      <c r="D56" s="15">
        <v>165.15</v>
      </c>
      <c r="E56" s="24" t="s">
        <v>44</v>
      </c>
    </row>
    <row r="57" spans="1:5" ht="24.75" customHeight="1">
      <c r="A57" s="36" t="s">
        <v>96</v>
      </c>
      <c r="B57" s="36">
        <v>56616753620</v>
      </c>
      <c r="C57" s="21" t="s">
        <v>97</v>
      </c>
      <c r="D57" s="15">
        <v>938.63</v>
      </c>
      <c r="E57" s="24" t="s">
        <v>44</v>
      </c>
    </row>
    <row r="58" spans="1:5" ht="24.75" customHeight="1">
      <c r="A58" s="36" t="s">
        <v>127</v>
      </c>
      <c r="B58" s="36">
        <v>94676387335</v>
      </c>
      <c r="C58" s="21" t="s">
        <v>7</v>
      </c>
      <c r="D58" s="15">
        <v>2502.5</v>
      </c>
      <c r="E58" s="24" t="s">
        <v>44</v>
      </c>
    </row>
    <row r="59" spans="1:5" ht="24.75" customHeight="1">
      <c r="A59" s="36" t="s">
        <v>98</v>
      </c>
      <c r="B59" s="36"/>
      <c r="C59" s="21" t="s">
        <v>7</v>
      </c>
      <c r="D59" s="15">
        <v>2932.13</v>
      </c>
      <c r="E59" s="24" t="s">
        <v>44</v>
      </c>
    </row>
    <row r="60" spans="1:5" ht="24.75" customHeight="1">
      <c r="A60" s="36" t="s">
        <v>130</v>
      </c>
      <c r="B60" s="36">
        <v>89990147407</v>
      </c>
      <c r="C60" s="21" t="s">
        <v>7</v>
      </c>
      <c r="D60" s="15">
        <v>3196.04</v>
      </c>
      <c r="E60" s="24" t="s">
        <v>44</v>
      </c>
    </row>
    <row r="61" spans="1:5" ht="24.75" customHeight="1">
      <c r="A61" s="36" t="s">
        <v>128</v>
      </c>
      <c r="B61" s="49" t="s">
        <v>129</v>
      </c>
      <c r="C61" s="21" t="s">
        <v>7</v>
      </c>
      <c r="D61" s="15">
        <v>289.60000000000002</v>
      </c>
      <c r="E61" s="24" t="s">
        <v>44</v>
      </c>
    </row>
    <row r="62" spans="1:5" ht="24.75" customHeight="1">
      <c r="A62" s="36" t="s">
        <v>131</v>
      </c>
      <c r="B62" s="49"/>
      <c r="C62" s="21" t="s">
        <v>7</v>
      </c>
      <c r="D62" s="15">
        <v>63.95</v>
      </c>
      <c r="E62" s="24" t="s">
        <v>44</v>
      </c>
    </row>
    <row r="63" spans="1:5" ht="24.75" customHeight="1">
      <c r="A63" s="36" t="s">
        <v>121</v>
      </c>
      <c r="B63" s="49" t="s">
        <v>122</v>
      </c>
      <c r="C63" s="21" t="s">
        <v>7</v>
      </c>
      <c r="D63" s="15">
        <v>756.42</v>
      </c>
      <c r="E63" s="24" t="s">
        <v>44</v>
      </c>
    </row>
    <row r="64" spans="1:5" ht="24.75" customHeight="1">
      <c r="A64" s="36" t="s">
        <v>121</v>
      </c>
      <c r="B64" s="49" t="s">
        <v>122</v>
      </c>
      <c r="C64" s="21" t="s">
        <v>7</v>
      </c>
      <c r="D64" s="15">
        <v>2361.58</v>
      </c>
      <c r="E64" s="24" t="s">
        <v>44</v>
      </c>
    </row>
    <row r="65" spans="1:5" ht="24.75" customHeight="1">
      <c r="A65" s="39" t="s">
        <v>1</v>
      </c>
      <c r="B65" s="40"/>
      <c r="C65" s="41"/>
      <c r="D65" s="13">
        <f>SUM(D49:D64)</f>
        <v>29900.5</v>
      </c>
      <c r="E65" s="2"/>
    </row>
    <row r="66" spans="1:5" ht="24.75" customHeight="1">
      <c r="A66" s="36" t="s">
        <v>132</v>
      </c>
      <c r="B66" s="8">
        <v>57500462912</v>
      </c>
      <c r="C66" s="21" t="s">
        <v>7</v>
      </c>
      <c r="D66" s="15">
        <v>150</v>
      </c>
      <c r="E66" s="7" t="s">
        <v>75</v>
      </c>
    </row>
    <row r="67" spans="1:5" ht="24.75" customHeight="1">
      <c r="A67" s="44" t="s">
        <v>1</v>
      </c>
      <c r="B67" s="45"/>
      <c r="C67" s="46"/>
      <c r="D67" s="13">
        <f>SUM(D66:D66)</f>
        <v>150</v>
      </c>
      <c r="E67" s="2"/>
    </row>
    <row r="68" spans="1:5" ht="33.75" customHeight="1">
      <c r="A68" s="36" t="s">
        <v>45</v>
      </c>
      <c r="B68" s="8">
        <v>94818858923</v>
      </c>
      <c r="C68" s="21" t="s">
        <v>7</v>
      </c>
      <c r="D68" s="15">
        <v>2051.31</v>
      </c>
      <c r="E68" s="7" t="s">
        <v>32</v>
      </c>
    </row>
    <row r="69" spans="1:5" ht="33.75" customHeight="1">
      <c r="A69" s="36" t="s">
        <v>134</v>
      </c>
      <c r="B69" s="8"/>
      <c r="C69" s="21" t="s">
        <v>6</v>
      </c>
      <c r="D69" s="15">
        <v>54.77</v>
      </c>
      <c r="E69" s="7" t="s">
        <v>32</v>
      </c>
    </row>
    <row r="70" spans="1:5" ht="33.75" customHeight="1">
      <c r="A70" s="36" t="s">
        <v>34</v>
      </c>
      <c r="B70" s="8">
        <v>8793904217</v>
      </c>
      <c r="C70" s="21" t="s">
        <v>7</v>
      </c>
      <c r="D70" s="15">
        <v>995.69</v>
      </c>
      <c r="E70" s="7" t="s">
        <v>32</v>
      </c>
    </row>
    <row r="71" spans="1:5" ht="33.75" customHeight="1">
      <c r="A71" s="36" t="s">
        <v>133</v>
      </c>
      <c r="B71" s="8"/>
      <c r="C71" s="21" t="s">
        <v>7</v>
      </c>
      <c r="D71" s="15">
        <v>20.309999999999999</v>
      </c>
      <c r="E71" s="7" t="s">
        <v>32</v>
      </c>
    </row>
    <row r="72" spans="1:5" ht="33.75" customHeight="1">
      <c r="A72" s="36" t="s">
        <v>54</v>
      </c>
      <c r="B72" s="8"/>
      <c r="C72" s="21" t="s">
        <v>7</v>
      </c>
      <c r="D72" s="15">
        <v>2949.11</v>
      </c>
      <c r="E72" s="7" t="s">
        <v>32</v>
      </c>
    </row>
    <row r="73" spans="1:5" ht="33.75" customHeight="1">
      <c r="A73" s="53" t="s">
        <v>1</v>
      </c>
      <c r="B73" s="54"/>
      <c r="C73" s="55"/>
      <c r="D73" s="13">
        <f>SUM(D68:D72)</f>
        <v>6071.1900000000005</v>
      </c>
      <c r="E73" s="2"/>
    </row>
    <row r="74" spans="1:5" ht="33.75" customHeight="1">
      <c r="A74" s="36" t="s">
        <v>40</v>
      </c>
      <c r="B74" s="8"/>
      <c r="C74" s="21" t="s">
        <v>7</v>
      </c>
      <c r="D74" s="15">
        <v>16112.5</v>
      </c>
      <c r="E74" s="7" t="s">
        <v>76</v>
      </c>
    </row>
    <row r="75" spans="1:5" ht="33.75" customHeight="1">
      <c r="A75" s="53" t="s">
        <v>1</v>
      </c>
      <c r="B75" s="54"/>
      <c r="C75" s="55"/>
      <c r="D75" s="13">
        <f>SUM(D74)</f>
        <v>16112.5</v>
      </c>
      <c r="E75" s="2"/>
    </row>
    <row r="76" spans="1:5" ht="33.75" customHeight="1">
      <c r="A76" s="21" t="s">
        <v>135</v>
      </c>
      <c r="B76" s="8"/>
      <c r="C76" s="21" t="s">
        <v>6</v>
      </c>
      <c r="D76" s="15">
        <v>1294623.18</v>
      </c>
      <c r="E76" s="7" t="s">
        <v>46</v>
      </c>
    </row>
    <row r="77" spans="1:5" ht="33.75" customHeight="1">
      <c r="A77" s="30" t="s">
        <v>1</v>
      </c>
      <c r="B77" s="26"/>
      <c r="C77" s="27"/>
      <c r="D77" s="28">
        <f>SUM(D76)</f>
        <v>1294623.18</v>
      </c>
      <c r="E77" s="29"/>
    </row>
    <row r="78" spans="1:5" ht="33.75" customHeight="1">
      <c r="A78" s="43" t="s">
        <v>33</v>
      </c>
      <c r="B78" s="9"/>
      <c r="C78" s="10"/>
      <c r="D78" s="15">
        <v>5437.88</v>
      </c>
      <c r="E78" s="11" t="s">
        <v>9</v>
      </c>
    </row>
    <row r="79" spans="1:5" ht="33.75" customHeight="1">
      <c r="A79" s="43" t="s">
        <v>11</v>
      </c>
      <c r="B79" s="9"/>
      <c r="C79" s="10"/>
      <c r="D79" s="15">
        <v>4834.8</v>
      </c>
      <c r="E79" s="11" t="s">
        <v>9</v>
      </c>
    </row>
    <row r="80" spans="1:5" ht="33.75" customHeight="1">
      <c r="A80" s="43" t="s">
        <v>48</v>
      </c>
      <c r="B80" s="9"/>
      <c r="C80" s="10"/>
      <c r="D80" s="15">
        <v>7925.99</v>
      </c>
      <c r="E80" s="11" t="s">
        <v>9</v>
      </c>
    </row>
    <row r="81" spans="1:5" ht="33.75" customHeight="1">
      <c r="A81" s="43" t="s">
        <v>77</v>
      </c>
      <c r="B81" s="9"/>
      <c r="C81" s="10"/>
      <c r="D81" s="15">
        <v>1182.48</v>
      </c>
      <c r="E81" s="11" t="s">
        <v>9</v>
      </c>
    </row>
    <row r="82" spans="1:5" ht="33.75" customHeight="1">
      <c r="A82" s="43" t="s">
        <v>136</v>
      </c>
      <c r="B82" s="9"/>
      <c r="C82" s="10"/>
      <c r="D82" s="15">
        <v>2066.19</v>
      </c>
      <c r="E82" s="11" t="s">
        <v>9</v>
      </c>
    </row>
    <row r="83" spans="1:5" ht="33.75" customHeight="1">
      <c r="A83" s="43" t="s">
        <v>137</v>
      </c>
      <c r="B83" s="9"/>
      <c r="C83" s="10"/>
      <c r="D83" s="15">
        <v>3884.8</v>
      </c>
      <c r="E83" s="11" t="s">
        <v>9</v>
      </c>
    </row>
    <row r="84" spans="1:5" ht="33.75" customHeight="1">
      <c r="A84" s="43" t="s">
        <v>78</v>
      </c>
      <c r="B84" s="9"/>
      <c r="C84" s="10"/>
      <c r="D84" s="15">
        <v>298.61</v>
      </c>
      <c r="E84" s="11" t="s">
        <v>9</v>
      </c>
    </row>
    <row r="85" spans="1:5" ht="33.75" customHeight="1">
      <c r="A85" s="43" t="s">
        <v>138</v>
      </c>
      <c r="B85" s="9"/>
      <c r="C85" s="10"/>
      <c r="D85" s="15">
        <v>298.61</v>
      </c>
      <c r="E85" s="11" t="s">
        <v>9</v>
      </c>
    </row>
    <row r="86" spans="1:5" ht="33.75" customHeight="1">
      <c r="A86" s="43" t="s">
        <v>139</v>
      </c>
      <c r="B86" s="9"/>
      <c r="C86" s="10"/>
      <c r="D86" s="15">
        <v>298.61</v>
      </c>
      <c r="E86" s="11" t="s">
        <v>9</v>
      </c>
    </row>
    <row r="87" spans="1:5" ht="33.75" customHeight="1">
      <c r="A87" s="43" t="s">
        <v>36</v>
      </c>
      <c r="B87" s="9"/>
      <c r="C87" s="10"/>
      <c r="D87" s="15">
        <v>1053.96</v>
      </c>
      <c r="E87" s="11" t="s">
        <v>9</v>
      </c>
    </row>
    <row r="88" spans="1:5" ht="33.75" customHeight="1">
      <c r="A88" s="43" t="s">
        <v>35</v>
      </c>
      <c r="B88" s="9"/>
      <c r="C88" s="10"/>
      <c r="D88" s="15">
        <v>3351.01</v>
      </c>
      <c r="E88" s="11" t="s">
        <v>9</v>
      </c>
    </row>
    <row r="89" spans="1:5" ht="33.75" customHeight="1">
      <c r="A89" s="43" t="s">
        <v>143</v>
      </c>
      <c r="B89" s="9"/>
      <c r="C89" s="10"/>
      <c r="D89" s="15">
        <v>2904.31</v>
      </c>
      <c r="E89" s="11" t="s">
        <v>9</v>
      </c>
    </row>
    <row r="90" spans="1:5" ht="33.75" customHeight="1">
      <c r="A90" s="43" t="s">
        <v>30</v>
      </c>
      <c r="B90" s="9"/>
      <c r="C90" s="10"/>
      <c r="D90" s="15">
        <v>3699.81</v>
      </c>
      <c r="E90" s="11" t="s">
        <v>9</v>
      </c>
    </row>
    <row r="91" spans="1:5" ht="33.75" customHeight="1">
      <c r="A91" s="43" t="s">
        <v>140</v>
      </c>
      <c r="B91" s="9"/>
      <c r="C91" s="10"/>
      <c r="D91" s="15">
        <v>298.61</v>
      </c>
      <c r="E91" s="11" t="s">
        <v>9</v>
      </c>
    </row>
    <row r="92" spans="1:5" ht="33.75" customHeight="1">
      <c r="A92" s="43" t="s">
        <v>12</v>
      </c>
      <c r="B92" s="9"/>
      <c r="C92" s="10"/>
      <c r="D92" s="15">
        <v>1535.08</v>
      </c>
      <c r="E92" s="11" t="s">
        <v>9</v>
      </c>
    </row>
    <row r="93" spans="1:5" ht="33.75" customHeight="1">
      <c r="A93" s="43" t="s">
        <v>13</v>
      </c>
      <c r="B93" s="9"/>
      <c r="C93" s="10"/>
      <c r="D93" s="15">
        <v>878.32</v>
      </c>
      <c r="E93" s="11" t="s">
        <v>9</v>
      </c>
    </row>
    <row r="94" spans="1:5" ht="33.75" customHeight="1">
      <c r="A94" s="43" t="s">
        <v>14</v>
      </c>
      <c r="B94" s="9"/>
      <c r="C94" s="10"/>
      <c r="D94" s="15">
        <v>2432.66</v>
      </c>
      <c r="E94" s="11" t="s">
        <v>9</v>
      </c>
    </row>
    <row r="95" spans="1:5" ht="33.75" customHeight="1">
      <c r="A95" s="43" t="s">
        <v>28</v>
      </c>
      <c r="B95" s="9"/>
      <c r="C95" s="10"/>
      <c r="D95" s="15">
        <v>1899.23</v>
      </c>
      <c r="E95" s="11" t="s">
        <v>9</v>
      </c>
    </row>
    <row r="96" spans="1:5" ht="33.75" customHeight="1">
      <c r="A96" s="43" t="s">
        <v>141</v>
      </c>
      <c r="B96" s="9"/>
      <c r="C96" s="10"/>
      <c r="D96" s="15">
        <v>8656.91</v>
      </c>
      <c r="E96" s="11" t="s">
        <v>9</v>
      </c>
    </row>
    <row r="97" spans="1:5" ht="33.75" customHeight="1">
      <c r="A97" s="43" t="s">
        <v>15</v>
      </c>
      <c r="B97" s="9"/>
      <c r="C97" s="10"/>
      <c r="D97" s="15">
        <v>1071.95</v>
      </c>
      <c r="E97" s="11" t="s">
        <v>9</v>
      </c>
    </row>
    <row r="98" spans="1:5" ht="33.75" customHeight="1">
      <c r="A98" s="43" t="s">
        <v>16</v>
      </c>
      <c r="B98" s="9"/>
      <c r="C98" s="10"/>
      <c r="D98" s="15">
        <v>1071.8900000000001</v>
      </c>
      <c r="E98" s="11" t="s">
        <v>9</v>
      </c>
    </row>
    <row r="99" spans="1:5" ht="33.75" customHeight="1">
      <c r="A99" s="43" t="s">
        <v>37</v>
      </c>
      <c r="B99" s="9"/>
      <c r="C99" s="10"/>
      <c r="D99" s="15">
        <v>222.56</v>
      </c>
      <c r="E99" s="11" t="s">
        <v>9</v>
      </c>
    </row>
    <row r="100" spans="1:5" ht="33.75" customHeight="1">
      <c r="A100" s="43" t="s">
        <v>56</v>
      </c>
      <c r="B100" s="9"/>
      <c r="C100" s="10"/>
      <c r="D100" s="15">
        <v>1506.1</v>
      </c>
      <c r="E100" s="11" t="s">
        <v>9</v>
      </c>
    </row>
    <row r="101" spans="1:5" ht="33.75" customHeight="1">
      <c r="A101" s="43" t="s">
        <v>17</v>
      </c>
      <c r="B101" s="9"/>
      <c r="C101" s="10"/>
      <c r="D101" s="15">
        <v>2912.05</v>
      </c>
      <c r="E101" s="11" t="s">
        <v>9</v>
      </c>
    </row>
    <row r="102" spans="1:5" ht="33.75" customHeight="1">
      <c r="A102" s="43" t="s">
        <v>142</v>
      </c>
      <c r="B102" s="9"/>
      <c r="C102" s="10"/>
      <c r="D102" s="15">
        <v>4342.26</v>
      </c>
      <c r="E102" s="11" t="s">
        <v>9</v>
      </c>
    </row>
    <row r="103" spans="1:5" ht="33.75" customHeight="1">
      <c r="A103" s="43" t="s">
        <v>38</v>
      </c>
      <c r="B103" s="9"/>
      <c r="C103" s="10"/>
      <c r="D103" s="15">
        <v>2040.36</v>
      </c>
      <c r="E103" s="11" t="s">
        <v>9</v>
      </c>
    </row>
    <row r="104" spans="1:5" ht="33.75" customHeight="1">
      <c r="A104" s="43" t="s">
        <v>18</v>
      </c>
      <c r="B104" s="9"/>
      <c r="C104" s="10"/>
      <c r="D104" s="15">
        <v>2912.05</v>
      </c>
      <c r="E104" s="11" t="s">
        <v>9</v>
      </c>
    </row>
    <row r="105" spans="1:5" ht="33.75" customHeight="1">
      <c r="A105" s="43" t="s">
        <v>19</v>
      </c>
      <c r="B105" s="9"/>
      <c r="C105" s="10"/>
      <c r="D105" s="15">
        <v>314.24</v>
      </c>
      <c r="E105" s="11" t="s">
        <v>9</v>
      </c>
    </row>
    <row r="106" spans="1:5" ht="33.75" customHeight="1">
      <c r="A106" s="43" t="s">
        <v>59</v>
      </c>
      <c r="B106" s="9"/>
      <c r="C106" s="10"/>
      <c r="D106" s="15">
        <v>2827.42</v>
      </c>
      <c r="E106" s="11" t="s">
        <v>9</v>
      </c>
    </row>
    <row r="107" spans="1:5" ht="33.75" customHeight="1">
      <c r="A107" s="43" t="s">
        <v>50</v>
      </c>
      <c r="B107" s="9"/>
      <c r="C107" s="10"/>
      <c r="D107" s="15">
        <v>884.91</v>
      </c>
      <c r="E107" s="11" t="s">
        <v>9</v>
      </c>
    </row>
    <row r="108" spans="1:5" ht="33.75" customHeight="1">
      <c r="A108" s="43" t="s">
        <v>20</v>
      </c>
      <c r="B108" s="9"/>
      <c r="C108" s="10"/>
      <c r="D108" s="15">
        <v>1045.3499999999999</v>
      </c>
      <c r="E108" s="11" t="s">
        <v>9</v>
      </c>
    </row>
    <row r="109" spans="1:5" ht="33.75" customHeight="1">
      <c r="A109" s="43" t="s">
        <v>49</v>
      </c>
      <c r="B109" s="9"/>
      <c r="C109" s="10"/>
      <c r="D109" s="15">
        <v>1424.38</v>
      </c>
      <c r="E109" s="11" t="s">
        <v>9</v>
      </c>
    </row>
    <row r="110" spans="1:5" ht="33.75" customHeight="1">
      <c r="A110" s="43" t="s">
        <v>10</v>
      </c>
      <c r="B110" s="9"/>
      <c r="C110" s="10"/>
      <c r="D110" s="15">
        <v>8927.3799999999992</v>
      </c>
      <c r="E110" s="11" t="s">
        <v>9</v>
      </c>
    </row>
    <row r="111" spans="1:5" ht="33.75" customHeight="1">
      <c r="A111" s="43" t="s">
        <v>79</v>
      </c>
      <c r="B111" s="9"/>
      <c r="C111" s="10"/>
      <c r="D111" s="15">
        <v>298.61</v>
      </c>
      <c r="E111" s="11" t="s">
        <v>9</v>
      </c>
    </row>
    <row r="112" spans="1:5" ht="33.75" customHeight="1">
      <c r="A112" s="43" t="s">
        <v>80</v>
      </c>
      <c r="B112" s="9"/>
      <c r="C112" s="10"/>
      <c r="D112" s="15">
        <v>2158.06</v>
      </c>
      <c r="E112" s="11" t="s">
        <v>9</v>
      </c>
    </row>
    <row r="113" spans="1:5" ht="33.75" customHeight="1">
      <c r="A113" s="43" t="s">
        <v>144</v>
      </c>
      <c r="B113" s="9"/>
      <c r="C113" s="10"/>
      <c r="D113" s="15">
        <v>3944.53</v>
      </c>
      <c r="E113" s="11" t="s">
        <v>9</v>
      </c>
    </row>
    <row r="114" spans="1:5" ht="33.75" customHeight="1">
      <c r="A114" s="43" t="s">
        <v>145</v>
      </c>
      <c r="B114" s="9"/>
      <c r="C114" s="10"/>
      <c r="D114" s="15">
        <v>462.86</v>
      </c>
      <c r="E114" s="11" t="s">
        <v>9</v>
      </c>
    </row>
    <row r="115" spans="1:5" ht="33.75" customHeight="1">
      <c r="A115" s="43" t="s">
        <v>60</v>
      </c>
      <c r="B115" s="9"/>
      <c r="C115" s="10"/>
      <c r="D115" s="15">
        <v>2831.7</v>
      </c>
      <c r="E115" s="11" t="s">
        <v>9</v>
      </c>
    </row>
    <row r="116" spans="1:5" ht="33.75" customHeight="1">
      <c r="A116" s="43" t="s">
        <v>81</v>
      </c>
      <c r="B116" s="9"/>
      <c r="C116" s="10"/>
      <c r="D116" s="15">
        <v>982.25</v>
      </c>
      <c r="E116" s="11" t="s">
        <v>9</v>
      </c>
    </row>
    <row r="117" spans="1:5" ht="33.75" customHeight="1">
      <c r="A117" s="43" t="s">
        <v>47</v>
      </c>
      <c r="B117" s="9"/>
      <c r="C117" s="10"/>
      <c r="D117" s="15">
        <v>1221.31</v>
      </c>
      <c r="E117" s="11" t="s">
        <v>9</v>
      </c>
    </row>
    <row r="118" spans="1:5" ht="33.75" customHeight="1">
      <c r="A118" s="43" t="s">
        <v>57</v>
      </c>
      <c r="B118" s="9"/>
      <c r="C118" s="10"/>
      <c r="D118" s="15">
        <v>1767.34</v>
      </c>
      <c r="E118" s="11" t="s">
        <v>9</v>
      </c>
    </row>
    <row r="119" spans="1:5" ht="33.75" customHeight="1">
      <c r="A119" s="43" t="s">
        <v>61</v>
      </c>
      <c r="B119" s="9"/>
      <c r="C119" s="10"/>
      <c r="D119" s="15">
        <v>3397.53</v>
      </c>
      <c r="E119" s="11" t="s">
        <v>9</v>
      </c>
    </row>
    <row r="120" spans="1:5" ht="33.75" customHeight="1">
      <c r="A120" s="43" t="s">
        <v>51</v>
      </c>
      <c r="B120" s="9"/>
      <c r="C120" s="10"/>
      <c r="D120" s="15">
        <v>884.91</v>
      </c>
      <c r="E120" s="11" t="s">
        <v>9</v>
      </c>
    </row>
    <row r="121" spans="1:5" ht="33.75" customHeight="1">
      <c r="A121" s="43" t="s">
        <v>58</v>
      </c>
      <c r="B121" s="9"/>
      <c r="C121" s="10"/>
      <c r="D121" s="15">
        <v>921.14</v>
      </c>
      <c r="E121" s="11" t="s">
        <v>9</v>
      </c>
    </row>
    <row r="122" spans="1:5" ht="33.75" customHeight="1">
      <c r="A122" s="43" t="s">
        <v>52</v>
      </c>
      <c r="B122" s="9"/>
      <c r="C122" s="10"/>
      <c r="D122" s="15">
        <v>1006.16</v>
      </c>
      <c r="E122" s="11" t="s">
        <v>9</v>
      </c>
    </row>
    <row r="123" spans="1:5" ht="33.75" customHeight="1">
      <c r="A123" s="43" t="s">
        <v>21</v>
      </c>
      <c r="B123" s="9"/>
      <c r="C123" s="10"/>
      <c r="D123" s="15">
        <v>7145.8</v>
      </c>
      <c r="E123" s="11" t="s">
        <v>9</v>
      </c>
    </row>
    <row r="124" spans="1:5" ht="33.75" customHeight="1">
      <c r="A124" s="43" t="s">
        <v>22</v>
      </c>
      <c r="B124" s="9"/>
      <c r="C124" s="10"/>
      <c r="D124" s="15">
        <v>2139.27</v>
      </c>
      <c r="E124" s="11" t="s">
        <v>9</v>
      </c>
    </row>
    <row r="125" spans="1:5" ht="33.75" customHeight="1">
      <c r="A125" s="53" t="s">
        <v>1</v>
      </c>
      <c r="B125" s="54"/>
      <c r="C125" s="55"/>
      <c r="D125" s="13">
        <f>SUM(D78:D124)</f>
        <v>113602.24000000002</v>
      </c>
      <c r="E125" s="2"/>
    </row>
    <row r="126" spans="1:5" ht="39" customHeight="1">
      <c r="A126" s="50" t="s">
        <v>83</v>
      </c>
      <c r="B126" s="51"/>
      <c r="C126" s="52"/>
      <c r="D126" s="12">
        <f>SUM(D125,D77,D75,D73,D67,D65,D48,D46,D43,D36,D32,D30,D18,D16,D13)</f>
        <v>1614927.8599999994</v>
      </c>
      <c r="E126" s="1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22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32" spans="1:5">
      <c r="A132" s="3"/>
      <c r="B132" s="3"/>
      <c r="C132" s="3"/>
      <c r="D132" s="3"/>
      <c r="E132" s="3"/>
    </row>
    <row r="133" spans="1:5">
      <c r="A133" s="3"/>
      <c r="B133" s="3"/>
      <c r="C133" s="3"/>
      <c r="D133" s="3"/>
      <c r="E133" s="3"/>
    </row>
    <row r="134" spans="1:5">
      <c r="A134" s="3"/>
      <c r="B134" s="3"/>
      <c r="C134" s="3"/>
      <c r="D134" s="3"/>
      <c r="E134" s="3"/>
    </row>
    <row r="135" spans="1:5">
      <c r="A135" s="3"/>
      <c r="B135" s="3"/>
      <c r="C135" s="3"/>
      <c r="D135" s="3"/>
      <c r="E135" s="3"/>
    </row>
    <row r="136" spans="1:5">
      <c r="A136" s="3"/>
      <c r="B136" s="3"/>
      <c r="C136" s="3"/>
      <c r="D136" s="3"/>
      <c r="E136" s="3"/>
    </row>
    <row r="137" spans="1:5">
      <c r="A137" s="3"/>
      <c r="B137" s="3"/>
      <c r="C137" s="3"/>
      <c r="D137" s="3"/>
      <c r="E137" s="3"/>
    </row>
    <row r="138" spans="1:5">
      <c r="A138" s="3"/>
      <c r="B138" s="3"/>
      <c r="C138" s="3"/>
      <c r="D138" s="3"/>
      <c r="E138" s="3"/>
    </row>
    <row r="139" spans="1:5">
      <c r="A139" s="3"/>
      <c r="B139" s="3"/>
      <c r="C139" s="3"/>
      <c r="D139" s="3"/>
      <c r="E139" s="3"/>
    </row>
    <row r="140" spans="1:5">
      <c r="A140" s="3"/>
      <c r="B140" s="3"/>
      <c r="C140" s="3"/>
      <c r="D140" s="3"/>
      <c r="E140" s="3"/>
    </row>
    <row r="141" spans="1:5">
      <c r="A141" s="3"/>
      <c r="B141" s="3"/>
      <c r="C141" s="3"/>
      <c r="D141" s="3"/>
      <c r="E141" s="3"/>
    </row>
    <row r="142" spans="1:5">
      <c r="A142" s="3"/>
      <c r="B142" s="3"/>
      <c r="C142" s="3"/>
      <c r="D142" s="3"/>
      <c r="E142" s="3"/>
    </row>
    <row r="143" spans="1:5">
      <c r="A143" s="3"/>
      <c r="B143" s="3"/>
      <c r="C143" s="3"/>
      <c r="D143" s="3"/>
      <c r="E143" s="3"/>
    </row>
  </sheetData>
  <mergeCells count="12">
    <mergeCell ref="B1:D3"/>
    <mergeCell ref="A18:C18"/>
    <mergeCell ref="A13:C13"/>
    <mergeCell ref="A16:C16"/>
    <mergeCell ref="A126:C126"/>
    <mergeCell ref="A30:C30"/>
    <mergeCell ref="A46:C46"/>
    <mergeCell ref="A125:C125"/>
    <mergeCell ref="A36:C36"/>
    <mergeCell ref="A73:C73"/>
    <mergeCell ref="A32:C32"/>
    <mergeCell ref="A75:C75"/>
  </mergeCells>
  <pageMargins left="0.7" right="0.7" top="0.75" bottom="0.75" header="0.3" footer="0.3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2026-10-20T07:59:55Z</dcterms:modified>
</cp:coreProperties>
</file>